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Co-ordinator £9ph" sheetId="1" r:id="rId1"/>
    <sheet name="Co-ordinator costs £12ph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2" l="1"/>
  <c r="G20" i="2"/>
  <c r="H20" i="2" l="1"/>
  <c r="E21" i="1"/>
  <c r="H21" i="1"/>
  <c r="C20" i="2"/>
  <c r="C21" i="1" l="1"/>
  <c r="G21" i="1" l="1"/>
</calcChain>
</file>

<file path=xl/sharedStrings.xml><?xml version="1.0" encoding="utf-8"?>
<sst xmlns="http://schemas.openxmlformats.org/spreadsheetml/2006/main" count="165" uniqueCount="64">
  <si>
    <t>Item</t>
  </si>
  <si>
    <t>Running Costs:</t>
  </si>
  <si>
    <t>Rental costs</t>
  </si>
  <si>
    <t>Utilities: gas/ electricity</t>
  </si>
  <si>
    <r>
      <t xml:space="preserve">£375.00 per calendar month x 12 </t>
    </r>
    <r>
      <rPr>
        <b/>
        <sz val="11"/>
        <color theme="1"/>
        <rFont val="Calibri"/>
        <family val="2"/>
        <scheme val="minor"/>
      </rPr>
      <t>= £4,500</t>
    </r>
  </si>
  <si>
    <r>
      <t xml:space="preserve">gas/ electricity £35 per week x 52 weeks = </t>
    </r>
    <r>
      <rPr>
        <b/>
        <sz val="11"/>
        <color theme="1"/>
        <rFont val="Calibri"/>
        <family val="2"/>
        <scheme val="minor"/>
      </rPr>
      <t>£1,820</t>
    </r>
  </si>
  <si>
    <t>Broadband</t>
  </si>
  <si>
    <t>Insurance</t>
  </si>
  <si>
    <t>Support Worker costs</t>
  </si>
  <si>
    <t>Salary</t>
  </si>
  <si>
    <t>Employer NI contributions</t>
  </si>
  <si>
    <t>Travel expenses</t>
  </si>
  <si>
    <t>Volunteer costs</t>
  </si>
  <si>
    <t>Training/ induction</t>
  </si>
  <si>
    <r>
      <t xml:space="preserve">£18 per month x 12 = </t>
    </r>
    <r>
      <rPr>
        <b/>
        <sz val="11"/>
        <color theme="1"/>
        <rFont val="Calibri"/>
        <family val="2"/>
        <scheme val="minor"/>
      </rPr>
      <t>£216</t>
    </r>
  </si>
  <si>
    <r>
      <t>£300</t>
    </r>
    <r>
      <rPr>
        <sz val="11"/>
        <color theme="1"/>
        <rFont val="Calibri"/>
        <family val="2"/>
        <scheme val="minor"/>
      </rPr>
      <t xml:space="preserve"> per year</t>
    </r>
  </si>
  <si>
    <r>
      <t xml:space="preserve">£12 per month x 12 = </t>
    </r>
    <r>
      <rPr>
        <b/>
        <sz val="11"/>
        <color theme="1"/>
        <rFont val="Calibri"/>
        <family val="2"/>
        <scheme val="minor"/>
      </rPr>
      <t>£144</t>
    </r>
  </si>
  <si>
    <r>
      <t xml:space="preserve">HMRC Rate 45p per mile (approx. 500 miles) = </t>
    </r>
    <r>
      <rPr>
        <b/>
        <sz val="11"/>
        <color theme="1"/>
        <rFont val="Calibri"/>
        <family val="2"/>
        <scheme val="minor"/>
      </rPr>
      <t>£225</t>
    </r>
  </si>
  <si>
    <r>
      <t xml:space="preserve">HMRC Rate 45p per mile (approx. 300 miles) = </t>
    </r>
    <r>
      <rPr>
        <b/>
        <sz val="11"/>
        <color theme="1"/>
        <rFont val="Calibri"/>
        <family val="2"/>
        <scheme val="minor"/>
      </rPr>
      <t>£135</t>
    </r>
  </si>
  <si>
    <t>Employer Pension contributions</t>
  </si>
  <si>
    <t>Part-time (22 hours)</t>
  </si>
  <si>
    <t>Payroll costs - £4.50 per month (CVS payroll)</t>
  </si>
  <si>
    <t>Year 1 cost</t>
  </si>
  <si>
    <t>Year 2 cost</t>
  </si>
  <si>
    <t>Year 3 cost</t>
  </si>
  <si>
    <t>Total 1 year cost  (£)</t>
  </si>
  <si>
    <r>
      <t xml:space="preserve">£9.00 per hour = £198 p/w x 52 weeks = </t>
    </r>
    <r>
      <rPr>
        <b/>
        <sz val="11"/>
        <color theme="1"/>
        <rFont val="Calibri"/>
        <family val="2"/>
        <scheme val="minor"/>
      </rPr>
      <t>£10,296</t>
    </r>
  </si>
  <si>
    <r>
      <t xml:space="preserve">1.5% of salary = </t>
    </r>
    <r>
      <rPr>
        <b/>
        <sz val="11"/>
        <color theme="1"/>
        <rFont val="Calibri"/>
        <family val="2"/>
        <scheme val="minor"/>
      </rPr>
      <t>£154.44</t>
    </r>
  </si>
  <si>
    <t>Total Year 2 cost (£)</t>
  </si>
  <si>
    <t>Notes</t>
  </si>
  <si>
    <t>Kept the same over 3 years based on Government Domestic Energy Price statistics https://www.gov.uk/government/statistical-data-sets/annual-domestic-energy-price-statistics</t>
  </si>
  <si>
    <t>Kept the same based on ability to swop to best priced provider</t>
  </si>
  <si>
    <t xml:space="preserve">Total Cost (£) </t>
  </si>
  <si>
    <t>Total Year 3 cost (£)</t>
  </si>
  <si>
    <t>Stationary</t>
  </si>
  <si>
    <t>Marketing Materials</t>
  </si>
  <si>
    <t>Leaflets/ banners</t>
  </si>
  <si>
    <t>Replacement leaflets</t>
  </si>
  <si>
    <t xml:space="preserve">Replacement leaflets/ other materials </t>
  </si>
  <si>
    <t xml:space="preserve">Kept the same </t>
  </si>
  <si>
    <t>Year 1 marketing costs to buy new publicity info/ year 2 replenishment/ year 3 refresh</t>
  </si>
  <si>
    <t>Payroll costs - £5.00 per month (CVS payroll)</t>
  </si>
  <si>
    <t>Payroll costs - £5.50 per month (CVS payroll)</t>
  </si>
  <si>
    <t>Increase based on possible cost increases from payroll provider</t>
  </si>
  <si>
    <t>Salary at fixed cost</t>
  </si>
  <si>
    <r>
      <t xml:space="preserve">2% of salary = </t>
    </r>
    <r>
      <rPr>
        <b/>
        <sz val="11"/>
        <color theme="1"/>
        <rFont val="Calibri"/>
        <family val="2"/>
        <scheme val="minor"/>
      </rPr>
      <t>£205.92</t>
    </r>
  </si>
  <si>
    <t>Based on auto-enrolment and increase in pension rate</t>
  </si>
  <si>
    <r>
      <t xml:space="preserve">(13.8% of eligible salary) = </t>
    </r>
    <r>
      <rPr>
        <b/>
        <sz val="11"/>
        <color theme="1"/>
        <rFont val="Calibri"/>
        <family val="2"/>
        <scheme val="minor"/>
      </rPr>
      <t>£268.32</t>
    </r>
  </si>
  <si>
    <t>Based on employer NI calculator: http://www.icalculator.info/employer_NIC_calculator/10296.html</t>
  </si>
  <si>
    <t>Training costs</t>
  </si>
  <si>
    <t>Appropriate training to role</t>
  </si>
  <si>
    <t xml:space="preserve">year 1 includes training to carry out role and year2/3 refresher training/ courses </t>
  </si>
  <si>
    <t>Remains at same rate as turnover of volunteers may require more training to be attended</t>
  </si>
  <si>
    <t>HMRC current rate at 2016</t>
  </si>
  <si>
    <t xml:space="preserve">inflation - is a rent increase - likely? </t>
  </si>
  <si>
    <r>
      <t xml:space="preserve">£12.00 per hour = £264p/w x 52 weeks = </t>
    </r>
    <r>
      <rPr>
        <b/>
        <sz val="11"/>
        <color theme="1"/>
        <rFont val="Calibri"/>
        <family val="2"/>
        <scheme val="minor"/>
      </rPr>
      <t>£13, 728</t>
    </r>
  </si>
  <si>
    <r>
      <t xml:space="preserve">1.5% of salary = </t>
    </r>
    <r>
      <rPr>
        <b/>
        <sz val="11"/>
        <color theme="1"/>
        <rFont val="Calibri"/>
        <family val="2"/>
        <scheme val="minor"/>
      </rPr>
      <t>£205.92</t>
    </r>
  </si>
  <si>
    <r>
      <t xml:space="preserve">2% of salary = </t>
    </r>
    <r>
      <rPr>
        <b/>
        <sz val="11"/>
        <color theme="1"/>
        <rFont val="Calibri"/>
        <family val="2"/>
        <scheme val="minor"/>
      </rPr>
      <t>£274.56</t>
    </r>
  </si>
  <si>
    <r>
      <t xml:space="preserve">(13.8% of eligible salary) = </t>
    </r>
    <r>
      <rPr>
        <b/>
        <sz val="11"/>
        <color theme="1"/>
        <rFont val="Calibri"/>
        <family val="2"/>
        <scheme val="minor"/>
      </rPr>
      <t>£1225.76</t>
    </r>
  </si>
  <si>
    <t>plus rent</t>
  </si>
  <si>
    <t>Rent increase unlikely - landlord has reduced rental costs in previous years</t>
  </si>
  <si>
    <t>Kept the same based on ability to shop around for best deal</t>
  </si>
  <si>
    <t xml:space="preserve">Example- Budget for 3 year funding </t>
  </si>
  <si>
    <t>Example Costs/ budget for 3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</si>
</sst>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6" fontId="1" fillId="0" borderId="1" xfId="0" applyNumberFormat="1" applyFont="1" applyBorder="1"/>
    <xf numFmtId="0" fontId="1" fillId="2" borderId="1" xfId="0" applyFont="1" applyFill="1" applyBorder="1" applyAlignment="1">
      <alignment vertical="center" wrapText="1"/>
    </xf>
    <xf numFmtId="8" fontId="1" fillId="0" borderId="1" xfId="0" applyNumberFormat="1" applyFont="1" applyBorder="1"/>
    <xf numFmtId="0" fontId="1" fillId="0" borderId="1" xfId="0" applyFont="1" applyFill="1" applyBorder="1"/>
    <xf numFmtId="3" fontId="0" fillId="0" borderId="1" xfId="0" applyNumberFormat="1" applyBorder="1"/>
    <xf numFmtId="3" fontId="0" fillId="0" borderId="1" xfId="0" applyNumberFormat="1" applyBorder="1" applyAlignment="1">
      <alignment wrapText="1"/>
    </xf>
    <xf numFmtId="3" fontId="1" fillId="0" borderId="1" xfId="0" applyNumberFormat="1" applyFont="1" applyFill="1" applyBorder="1"/>
    <xf numFmtId="6" fontId="0" fillId="0" borderId="1" xfId="0" applyNumberFormat="1" applyFont="1" applyBorder="1"/>
    <xf numFmtId="0" fontId="1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6" fontId="1" fillId="4" borderId="1" xfId="0" applyNumberFormat="1" applyFont="1" applyFill="1" applyBorder="1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3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25" workbookViewId="0"/>
  </sheetViews>
  <sheetFormatPr defaultRowHeight="15" x14ac:dyDescent="0.25"/>
  <cols>
    <col min="1" max="1" width="31" customWidth="1"/>
    <col min="2" max="2" width="25.28515625" style="18" customWidth="1"/>
    <col min="3" max="3" width="11.85546875" customWidth="1"/>
    <col min="4" max="4" width="19.85546875" customWidth="1"/>
    <col min="5" max="5" width="11" customWidth="1"/>
    <col min="6" max="6" width="25.28515625" customWidth="1"/>
    <col min="7" max="7" width="9.140625" customWidth="1"/>
    <col min="9" max="9" width="45.7109375" customWidth="1"/>
  </cols>
  <sheetData>
    <row r="1" spans="1:9" x14ac:dyDescent="0.25">
      <c r="A1" s="1" t="s">
        <v>63</v>
      </c>
    </row>
    <row r="3" spans="1:9" ht="45" x14ac:dyDescent="0.25">
      <c r="A3" s="7" t="s">
        <v>0</v>
      </c>
      <c r="B3" s="7" t="s">
        <v>22</v>
      </c>
      <c r="C3" s="7" t="s">
        <v>25</v>
      </c>
      <c r="D3" s="7" t="s">
        <v>23</v>
      </c>
      <c r="E3" s="7" t="s">
        <v>28</v>
      </c>
      <c r="F3" s="7" t="s">
        <v>24</v>
      </c>
      <c r="G3" s="7" t="s">
        <v>33</v>
      </c>
      <c r="H3" s="7" t="s">
        <v>32</v>
      </c>
      <c r="I3" s="7" t="s">
        <v>29</v>
      </c>
    </row>
    <row r="4" spans="1:9" x14ac:dyDescent="0.25">
      <c r="A4" s="14" t="s">
        <v>1</v>
      </c>
      <c r="B4" s="19"/>
      <c r="C4" s="15"/>
      <c r="D4" s="15"/>
      <c r="E4" s="15"/>
      <c r="F4" s="15"/>
      <c r="G4" s="15"/>
      <c r="H4" s="15"/>
      <c r="I4" s="15"/>
    </row>
    <row r="5" spans="1:9" ht="30" x14ac:dyDescent="0.25">
      <c r="A5" s="3" t="s">
        <v>2</v>
      </c>
      <c r="B5" s="4" t="s">
        <v>4</v>
      </c>
      <c r="C5" s="10">
        <v>4500</v>
      </c>
      <c r="D5" s="16"/>
      <c r="E5" s="16"/>
      <c r="F5" s="16"/>
      <c r="G5" s="17"/>
      <c r="H5" s="16"/>
      <c r="I5" s="16" t="s">
        <v>54</v>
      </c>
    </row>
    <row r="6" spans="1:9" ht="63.75" customHeight="1" x14ac:dyDescent="0.25">
      <c r="A6" s="3" t="s">
        <v>3</v>
      </c>
      <c r="B6" s="4" t="s">
        <v>5</v>
      </c>
      <c r="C6" s="11">
        <v>1820</v>
      </c>
      <c r="D6" s="4" t="s">
        <v>5</v>
      </c>
      <c r="E6" s="11">
        <v>1820</v>
      </c>
      <c r="F6" s="4" t="s">
        <v>5</v>
      </c>
      <c r="G6" s="11">
        <v>1820</v>
      </c>
      <c r="H6" s="10">
        <v>5460</v>
      </c>
      <c r="I6" s="4" t="s">
        <v>30</v>
      </c>
    </row>
    <row r="7" spans="1:9" ht="30" x14ac:dyDescent="0.25">
      <c r="A7" s="3" t="s">
        <v>6</v>
      </c>
      <c r="B7" s="4" t="s">
        <v>14</v>
      </c>
      <c r="C7" s="3">
        <v>216</v>
      </c>
      <c r="D7" s="4" t="s">
        <v>14</v>
      </c>
      <c r="E7" s="3">
        <v>216</v>
      </c>
      <c r="F7" s="4" t="s">
        <v>14</v>
      </c>
      <c r="G7" s="3">
        <v>216</v>
      </c>
      <c r="H7" s="13">
        <v>648</v>
      </c>
      <c r="I7" s="4" t="s">
        <v>31</v>
      </c>
    </row>
    <row r="8" spans="1:9" ht="30" x14ac:dyDescent="0.25">
      <c r="A8" s="3" t="s">
        <v>7</v>
      </c>
      <c r="B8" s="20" t="s">
        <v>15</v>
      </c>
      <c r="C8" s="2">
        <v>300</v>
      </c>
      <c r="D8" s="2"/>
      <c r="E8" s="2"/>
      <c r="F8" s="2"/>
      <c r="G8" s="6">
        <v>900</v>
      </c>
      <c r="H8" s="3"/>
      <c r="I8" s="4" t="s">
        <v>31</v>
      </c>
    </row>
    <row r="9" spans="1:9" x14ac:dyDescent="0.25">
      <c r="A9" s="3" t="s">
        <v>34</v>
      </c>
      <c r="B9" s="4" t="s">
        <v>16</v>
      </c>
      <c r="C9" s="3">
        <v>144</v>
      </c>
      <c r="D9" s="3" t="s">
        <v>16</v>
      </c>
      <c r="E9" s="3">
        <v>144</v>
      </c>
      <c r="F9" s="3" t="s">
        <v>16</v>
      </c>
      <c r="G9" s="3">
        <v>144</v>
      </c>
      <c r="H9" s="3">
        <v>432</v>
      </c>
      <c r="I9" s="3" t="s">
        <v>39</v>
      </c>
    </row>
    <row r="10" spans="1:9" ht="30" x14ac:dyDescent="0.25">
      <c r="A10" s="3" t="s">
        <v>35</v>
      </c>
      <c r="B10" s="4" t="s">
        <v>36</v>
      </c>
      <c r="C10" s="3">
        <v>300</v>
      </c>
      <c r="D10" s="3" t="s">
        <v>37</v>
      </c>
      <c r="E10" s="3">
        <v>100</v>
      </c>
      <c r="F10" s="4" t="s">
        <v>38</v>
      </c>
      <c r="G10" s="13">
        <v>200</v>
      </c>
      <c r="H10" s="3">
        <v>600</v>
      </c>
      <c r="I10" s="4" t="s">
        <v>40</v>
      </c>
    </row>
    <row r="11" spans="1:9" x14ac:dyDescent="0.25">
      <c r="A11" s="14" t="s">
        <v>8</v>
      </c>
      <c r="B11" s="19"/>
      <c r="C11" s="15"/>
      <c r="D11" s="15"/>
      <c r="E11" s="15"/>
      <c r="F11" s="15"/>
      <c r="G11" s="14"/>
      <c r="H11" s="15"/>
      <c r="I11" s="15"/>
    </row>
    <row r="12" spans="1:9" ht="30" x14ac:dyDescent="0.25">
      <c r="A12" s="3" t="s">
        <v>20</v>
      </c>
      <c r="B12" s="4" t="s">
        <v>21</v>
      </c>
      <c r="C12" s="3">
        <v>54</v>
      </c>
      <c r="D12" s="3" t="s">
        <v>41</v>
      </c>
      <c r="E12" s="3">
        <v>60</v>
      </c>
      <c r="F12" s="3" t="s">
        <v>42</v>
      </c>
      <c r="G12" s="8">
        <v>66</v>
      </c>
      <c r="H12" s="3">
        <v>180</v>
      </c>
      <c r="I12" s="4" t="s">
        <v>43</v>
      </c>
    </row>
    <row r="13" spans="1:9" ht="30" x14ac:dyDescent="0.25">
      <c r="A13" s="3" t="s">
        <v>9</v>
      </c>
      <c r="B13" s="4" t="s">
        <v>26</v>
      </c>
      <c r="C13" s="10">
        <v>10296</v>
      </c>
      <c r="D13" s="3" t="s">
        <v>26</v>
      </c>
      <c r="E13" s="10">
        <v>10296</v>
      </c>
      <c r="F13" s="3" t="s">
        <v>26</v>
      </c>
      <c r="G13" s="10">
        <v>10296</v>
      </c>
      <c r="H13" s="10">
        <v>30888</v>
      </c>
      <c r="I13" s="3" t="s">
        <v>44</v>
      </c>
    </row>
    <row r="14" spans="1:9" ht="30" x14ac:dyDescent="0.25">
      <c r="A14" s="3" t="s">
        <v>19</v>
      </c>
      <c r="B14" s="4" t="s">
        <v>27</v>
      </c>
      <c r="C14" s="3">
        <v>154.44</v>
      </c>
      <c r="D14" s="3" t="s">
        <v>27</v>
      </c>
      <c r="E14" s="3">
        <v>154.44</v>
      </c>
      <c r="F14" s="3" t="s">
        <v>45</v>
      </c>
      <c r="G14" s="8">
        <v>205.92</v>
      </c>
      <c r="H14" s="3">
        <v>514.79999999999995</v>
      </c>
      <c r="I14" s="4" t="s">
        <v>46</v>
      </c>
    </row>
    <row r="15" spans="1:9" ht="45" x14ac:dyDescent="0.25">
      <c r="A15" s="3" t="s">
        <v>10</v>
      </c>
      <c r="B15" s="4" t="s">
        <v>47</v>
      </c>
      <c r="C15" s="3">
        <v>268.32</v>
      </c>
      <c r="D15" s="3" t="s">
        <v>47</v>
      </c>
      <c r="E15" s="3">
        <v>268.32</v>
      </c>
      <c r="F15" s="3" t="s">
        <v>47</v>
      </c>
      <c r="G15" s="3">
        <v>268.32</v>
      </c>
      <c r="H15" s="3">
        <v>804.96</v>
      </c>
      <c r="I15" s="4" t="s">
        <v>48</v>
      </c>
    </row>
    <row r="16" spans="1:9" ht="45" x14ac:dyDescent="0.25">
      <c r="A16" s="3" t="s">
        <v>11</v>
      </c>
      <c r="B16" s="4" t="s">
        <v>17</v>
      </c>
      <c r="C16" s="3">
        <v>225</v>
      </c>
      <c r="D16" s="4" t="s">
        <v>17</v>
      </c>
      <c r="E16" s="3">
        <v>225</v>
      </c>
      <c r="F16" s="4" t="s">
        <v>17</v>
      </c>
      <c r="G16" s="6">
        <v>225</v>
      </c>
      <c r="H16" s="6">
        <v>675</v>
      </c>
      <c r="I16" s="3" t="s">
        <v>53</v>
      </c>
    </row>
    <row r="17" spans="1:9" ht="30" x14ac:dyDescent="0.25">
      <c r="A17" s="3" t="s">
        <v>49</v>
      </c>
      <c r="B17" s="4" t="s">
        <v>50</v>
      </c>
      <c r="C17" s="3">
        <v>300</v>
      </c>
      <c r="D17" s="4" t="s">
        <v>50</v>
      </c>
      <c r="E17" s="3">
        <v>150</v>
      </c>
      <c r="F17" s="4" t="s">
        <v>50</v>
      </c>
      <c r="G17" s="6">
        <v>150</v>
      </c>
      <c r="H17" s="3">
        <v>600</v>
      </c>
      <c r="I17" s="4" t="s">
        <v>51</v>
      </c>
    </row>
    <row r="18" spans="1:9" x14ac:dyDescent="0.25">
      <c r="A18" s="14" t="s">
        <v>12</v>
      </c>
      <c r="B18" s="19"/>
      <c r="C18" s="15"/>
      <c r="D18" s="15"/>
      <c r="E18" s="15"/>
      <c r="F18" s="15"/>
      <c r="G18" s="14"/>
      <c r="H18" s="15"/>
      <c r="I18" s="15"/>
    </row>
    <row r="19" spans="1:9" ht="45" x14ac:dyDescent="0.25">
      <c r="A19" s="3" t="s">
        <v>11</v>
      </c>
      <c r="B19" s="5" t="s">
        <v>18</v>
      </c>
      <c r="C19" s="5">
        <v>135</v>
      </c>
      <c r="D19" s="5" t="s">
        <v>18</v>
      </c>
      <c r="E19" s="5">
        <v>135</v>
      </c>
      <c r="F19" s="5" t="s">
        <v>18</v>
      </c>
      <c r="G19" s="5">
        <v>135</v>
      </c>
      <c r="H19" s="3">
        <v>405</v>
      </c>
      <c r="I19" s="3" t="s">
        <v>53</v>
      </c>
    </row>
    <row r="20" spans="1:9" ht="30" x14ac:dyDescent="0.25">
      <c r="A20" s="3" t="s">
        <v>13</v>
      </c>
      <c r="B20" s="4" t="s">
        <v>50</v>
      </c>
      <c r="C20" s="6">
        <v>300</v>
      </c>
      <c r="D20" s="4" t="s">
        <v>50</v>
      </c>
      <c r="E20" s="6">
        <v>300</v>
      </c>
      <c r="F20" s="4" t="s">
        <v>50</v>
      </c>
      <c r="G20" s="6">
        <v>300</v>
      </c>
      <c r="H20" s="3">
        <v>900</v>
      </c>
      <c r="I20" s="4" t="s">
        <v>52</v>
      </c>
    </row>
    <row r="21" spans="1:9" x14ac:dyDescent="0.25">
      <c r="B21" s="21"/>
      <c r="C21" s="12">
        <f>SUM(C5:C20)</f>
        <v>19012.759999999998</v>
      </c>
      <c r="D21" s="9"/>
      <c r="E21" s="12">
        <f>SUM(E6:E20)</f>
        <v>13868.76</v>
      </c>
      <c r="F21" s="9"/>
      <c r="G21" s="6">
        <f>SUM(G5:G20)</f>
        <v>14926.24</v>
      </c>
      <c r="H21" s="10">
        <f>SUM(H6:H20)</f>
        <v>42107.76</v>
      </c>
      <c r="I21" s="3"/>
    </row>
    <row r="22" spans="1:9" x14ac:dyDescent="0.25">
      <c r="E22" t="s">
        <v>59</v>
      </c>
      <c r="G22" t="s">
        <v>59</v>
      </c>
      <c r="H22" t="s">
        <v>59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80" zoomScaleNormal="80" workbookViewId="0"/>
  </sheetViews>
  <sheetFormatPr defaultRowHeight="15" x14ac:dyDescent="0.25"/>
  <cols>
    <col min="1" max="1" width="24" customWidth="1"/>
    <col min="2" max="2" width="29.85546875" customWidth="1"/>
    <col min="3" max="3" width="8.140625" customWidth="1"/>
    <col min="4" max="4" width="25.85546875" customWidth="1"/>
    <col min="5" max="5" width="8" customWidth="1"/>
    <col min="6" max="6" width="25.42578125" customWidth="1"/>
    <col min="8" max="8" width="13.5703125" customWidth="1"/>
    <col min="9" max="9" width="35" customWidth="1"/>
  </cols>
  <sheetData>
    <row r="1" spans="1:9" x14ac:dyDescent="0.25">
      <c r="A1" t="s">
        <v>62</v>
      </c>
    </row>
    <row r="2" spans="1:9" ht="45" x14ac:dyDescent="0.25">
      <c r="A2" s="24" t="s">
        <v>0</v>
      </c>
      <c r="B2" s="7" t="s">
        <v>22</v>
      </c>
      <c r="C2" s="7" t="s">
        <v>25</v>
      </c>
      <c r="D2" s="7" t="s">
        <v>23</v>
      </c>
      <c r="E2" s="7" t="s">
        <v>28</v>
      </c>
      <c r="F2" s="7" t="s">
        <v>24</v>
      </c>
      <c r="G2" s="7" t="s">
        <v>33</v>
      </c>
      <c r="H2" s="7" t="s">
        <v>32</v>
      </c>
      <c r="I2" s="7" t="s">
        <v>29</v>
      </c>
    </row>
    <row r="3" spans="1:9" x14ac:dyDescent="0.25">
      <c r="A3" s="14" t="s">
        <v>1</v>
      </c>
      <c r="B3" s="15"/>
      <c r="C3" s="15"/>
      <c r="D3" s="15"/>
      <c r="E3" s="15"/>
      <c r="F3" s="15"/>
      <c r="G3" s="15"/>
      <c r="H3" s="15"/>
      <c r="I3" s="15"/>
    </row>
    <row r="4" spans="1:9" ht="45" x14ac:dyDescent="0.25">
      <c r="A4" s="4" t="s">
        <v>2</v>
      </c>
      <c r="B4" s="4" t="s">
        <v>4</v>
      </c>
      <c r="C4" s="10">
        <v>4500</v>
      </c>
      <c r="D4" s="4" t="s">
        <v>4</v>
      </c>
      <c r="E4" s="10">
        <v>4500</v>
      </c>
      <c r="F4" s="4" t="s">
        <v>4</v>
      </c>
      <c r="G4" s="10">
        <v>4500</v>
      </c>
      <c r="H4" s="22">
        <v>13500</v>
      </c>
      <c r="I4" s="23" t="s">
        <v>60</v>
      </c>
    </row>
    <row r="5" spans="1:9" ht="57" customHeight="1" x14ac:dyDescent="0.25">
      <c r="A5" s="4" t="s">
        <v>3</v>
      </c>
      <c r="B5" s="4" t="s">
        <v>5</v>
      </c>
      <c r="C5" s="11">
        <v>1820</v>
      </c>
      <c r="D5" s="4" t="s">
        <v>5</v>
      </c>
      <c r="E5" s="11">
        <v>1820</v>
      </c>
      <c r="F5" s="4" t="s">
        <v>5</v>
      </c>
      <c r="G5" s="11">
        <v>1820</v>
      </c>
      <c r="H5" s="10">
        <v>5460</v>
      </c>
      <c r="I5" s="4" t="s">
        <v>30</v>
      </c>
    </row>
    <row r="6" spans="1:9" ht="45" customHeight="1" x14ac:dyDescent="0.25">
      <c r="A6" s="4" t="s">
        <v>6</v>
      </c>
      <c r="B6" s="3" t="s">
        <v>14</v>
      </c>
      <c r="C6" s="3">
        <v>216</v>
      </c>
      <c r="D6" s="4" t="s">
        <v>14</v>
      </c>
      <c r="E6" s="3">
        <v>216</v>
      </c>
      <c r="F6" s="4" t="s">
        <v>14</v>
      </c>
      <c r="G6" s="3">
        <v>216</v>
      </c>
      <c r="H6" s="13">
        <v>648</v>
      </c>
      <c r="I6" s="4" t="s">
        <v>31</v>
      </c>
    </row>
    <row r="7" spans="1:9" ht="36.75" customHeight="1" x14ac:dyDescent="0.25">
      <c r="A7" s="4" t="s">
        <v>7</v>
      </c>
      <c r="B7" s="2" t="s">
        <v>15</v>
      </c>
      <c r="C7" s="2">
        <v>300</v>
      </c>
      <c r="D7" s="2" t="s">
        <v>15</v>
      </c>
      <c r="E7" s="2">
        <v>300</v>
      </c>
      <c r="F7" s="2" t="s">
        <v>15</v>
      </c>
      <c r="G7" s="6">
        <v>300</v>
      </c>
      <c r="H7" s="3">
        <v>900</v>
      </c>
      <c r="I7" s="4" t="s">
        <v>31</v>
      </c>
    </row>
    <row r="8" spans="1:9" ht="32.25" customHeight="1" x14ac:dyDescent="0.25">
      <c r="A8" s="4" t="s">
        <v>34</v>
      </c>
      <c r="B8" s="3" t="s">
        <v>16</v>
      </c>
      <c r="C8" s="3">
        <v>144</v>
      </c>
      <c r="D8" s="3" t="s">
        <v>16</v>
      </c>
      <c r="E8" s="3">
        <v>144</v>
      </c>
      <c r="F8" s="3" t="s">
        <v>16</v>
      </c>
      <c r="G8" s="3">
        <v>144</v>
      </c>
      <c r="H8" s="3">
        <v>432</v>
      </c>
      <c r="I8" s="4" t="s">
        <v>61</v>
      </c>
    </row>
    <row r="9" spans="1:9" ht="31.5" customHeight="1" x14ac:dyDescent="0.25">
      <c r="A9" s="4" t="s">
        <v>35</v>
      </c>
      <c r="B9" s="3" t="s">
        <v>36</v>
      </c>
      <c r="C9" s="3">
        <v>300</v>
      </c>
      <c r="D9" s="3" t="s">
        <v>37</v>
      </c>
      <c r="E9" s="3">
        <v>100</v>
      </c>
      <c r="F9" s="4" t="s">
        <v>38</v>
      </c>
      <c r="G9" s="13">
        <v>200</v>
      </c>
      <c r="H9" s="3">
        <v>600</v>
      </c>
      <c r="I9" s="4" t="s">
        <v>40</v>
      </c>
    </row>
    <row r="10" spans="1:9" x14ac:dyDescent="0.25">
      <c r="A10" s="25" t="s">
        <v>8</v>
      </c>
      <c r="B10" s="15"/>
      <c r="C10" s="15"/>
      <c r="D10" s="15"/>
      <c r="E10" s="15"/>
      <c r="F10" s="15"/>
      <c r="G10" s="14"/>
      <c r="H10" s="15"/>
      <c r="I10" s="15"/>
    </row>
    <row r="11" spans="1:9" ht="39.75" customHeight="1" x14ac:dyDescent="0.25">
      <c r="A11" s="4" t="s">
        <v>20</v>
      </c>
      <c r="B11" s="3" t="s">
        <v>21</v>
      </c>
      <c r="C11" s="3">
        <v>54</v>
      </c>
      <c r="D11" s="3" t="s">
        <v>41</v>
      </c>
      <c r="E11" s="3">
        <v>60</v>
      </c>
      <c r="F11" s="3" t="s">
        <v>42</v>
      </c>
      <c r="G11" s="8">
        <v>66</v>
      </c>
      <c r="H11" s="3">
        <v>180</v>
      </c>
      <c r="I11" s="4" t="s">
        <v>43</v>
      </c>
    </row>
    <row r="12" spans="1:9" ht="30" x14ac:dyDescent="0.25">
      <c r="A12" s="4" t="s">
        <v>9</v>
      </c>
      <c r="B12" s="3" t="s">
        <v>55</v>
      </c>
      <c r="C12" s="10">
        <v>13728</v>
      </c>
      <c r="D12" s="4" t="s">
        <v>55</v>
      </c>
      <c r="E12" s="10">
        <v>13728</v>
      </c>
      <c r="F12" s="4" t="s">
        <v>55</v>
      </c>
      <c r="G12" s="10">
        <v>13728</v>
      </c>
      <c r="H12" s="10">
        <v>41184</v>
      </c>
      <c r="I12" s="3" t="s">
        <v>44</v>
      </c>
    </row>
    <row r="13" spans="1:9" ht="32.25" customHeight="1" x14ac:dyDescent="0.25">
      <c r="A13" s="4" t="s">
        <v>19</v>
      </c>
      <c r="B13" s="3" t="s">
        <v>56</v>
      </c>
      <c r="C13" s="3">
        <v>205.92</v>
      </c>
      <c r="D13" s="3" t="s">
        <v>56</v>
      </c>
      <c r="E13" s="3">
        <v>205.92</v>
      </c>
      <c r="F13" s="3" t="s">
        <v>57</v>
      </c>
      <c r="G13" s="8">
        <v>274.56</v>
      </c>
      <c r="H13" s="3">
        <v>686.4</v>
      </c>
      <c r="I13" s="4" t="s">
        <v>46</v>
      </c>
    </row>
    <row r="14" spans="1:9" ht="52.5" customHeight="1" x14ac:dyDescent="0.25">
      <c r="A14" s="4" t="s">
        <v>10</v>
      </c>
      <c r="B14" s="3" t="s">
        <v>58</v>
      </c>
      <c r="C14" s="3">
        <v>1225.76</v>
      </c>
      <c r="D14" s="3" t="s">
        <v>58</v>
      </c>
      <c r="E14" s="3">
        <v>1225.76</v>
      </c>
      <c r="F14" s="3" t="s">
        <v>58</v>
      </c>
      <c r="G14" s="3">
        <v>1225.76</v>
      </c>
      <c r="H14" s="3">
        <v>3677.28</v>
      </c>
      <c r="I14" s="4" t="s">
        <v>48</v>
      </c>
    </row>
    <row r="15" spans="1:9" ht="65.25" customHeight="1" x14ac:dyDescent="0.25">
      <c r="A15" s="4" t="s">
        <v>11</v>
      </c>
      <c r="B15" s="4" t="s">
        <v>17</v>
      </c>
      <c r="C15" s="3">
        <v>225</v>
      </c>
      <c r="D15" s="4" t="s">
        <v>17</v>
      </c>
      <c r="E15" s="3">
        <v>225</v>
      </c>
      <c r="F15" s="4" t="s">
        <v>17</v>
      </c>
      <c r="G15" s="6">
        <v>225</v>
      </c>
      <c r="H15" s="6">
        <v>675</v>
      </c>
      <c r="I15" s="3" t="s">
        <v>53</v>
      </c>
    </row>
    <row r="16" spans="1:9" ht="64.5" customHeight="1" x14ac:dyDescent="0.25">
      <c r="A16" s="4" t="s">
        <v>49</v>
      </c>
      <c r="B16" s="4" t="s">
        <v>50</v>
      </c>
      <c r="C16" s="3">
        <v>300</v>
      </c>
      <c r="D16" s="4" t="s">
        <v>50</v>
      </c>
      <c r="E16" s="3">
        <v>150</v>
      </c>
      <c r="F16" s="4" t="s">
        <v>50</v>
      </c>
      <c r="G16" s="6">
        <v>150</v>
      </c>
      <c r="H16" s="3">
        <v>600</v>
      </c>
      <c r="I16" s="4" t="s">
        <v>51</v>
      </c>
    </row>
    <row r="17" spans="1:9" x14ac:dyDescent="0.25">
      <c r="A17" s="25" t="s">
        <v>12</v>
      </c>
      <c r="B17" s="15"/>
      <c r="C17" s="15"/>
      <c r="D17" s="15"/>
      <c r="E17" s="15"/>
      <c r="F17" s="15"/>
      <c r="G17" s="14"/>
      <c r="H17" s="15"/>
      <c r="I17" s="15"/>
    </row>
    <row r="18" spans="1:9" ht="56.25" customHeight="1" x14ac:dyDescent="0.25">
      <c r="A18" s="4" t="s">
        <v>11</v>
      </c>
      <c r="B18" s="5" t="s">
        <v>18</v>
      </c>
      <c r="C18" s="5">
        <v>135</v>
      </c>
      <c r="D18" s="5" t="s">
        <v>18</v>
      </c>
      <c r="E18" s="5">
        <v>135</v>
      </c>
      <c r="F18" s="5" t="s">
        <v>18</v>
      </c>
      <c r="G18" s="5">
        <v>135</v>
      </c>
      <c r="H18" s="3">
        <v>405</v>
      </c>
      <c r="I18" s="3" t="s">
        <v>53</v>
      </c>
    </row>
    <row r="19" spans="1:9" ht="51" customHeight="1" x14ac:dyDescent="0.25">
      <c r="A19" s="4" t="s">
        <v>13</v>
      </c>
      <c r="B19" s="4" t="s">
        <v>50</v>
      </c>
      <c r="C19" s="6">
        <v>300</v>
      </c>
      <c r="D19" s="4" t="s">
        <v>50</v>
      </c>
      <c r="E19" s="6">
        <v>300</v>
      </c>
      <c r="F19" s="4" t="s">
        <v>50</v>
      </c>
      <c r="G19" s="6">
        <v>300</v>
      </c>
      <c r="H19" s="3">
        <v>900</v>
      </c>
      <c r="I19" s="4" t="s">
        <v>52</v>
      </c>
    </row>
    <row r="20" spans="1:9" x14ac:dyDescent="0.25">
      <c r="B20" s="9"/>
      <c r="C20" s="12">
        <f>SUM(C4:C19)</f>
        <v>23453.679999999997</v>
      </c>
      <c r="D20" s="9"/>
      <c r="E20" s="12">
        <f>SUM(E4:E19)</f>
        <v>23109.679999999997</v>
      </c>
      <c r="F20" s="9"/>
      <c r="G20" s="6">
        <f>SUM(G4:G19)</f>
        <v>23284.32</v>
      </c>
      <c r="H20" s="2">
        <f>SUM(H4:H19)</f>
        <v>69847.680000000008</v>
      </c>
      <c r="I20" s="3"/>
    </row>
  </sheetData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Co-ordinator £9ph</vt:lpstr>
      <vt:lpstr>Co-ordinator costs £12ph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cp:lastPrinted>2016-04-28T16:30:57Z</cp:lastPrinted>
  <dcterms:created xsi:type="dcterms:W3CDTF">2016-03-30T09:30:58Z</dcterms:created>
  <dcterms:modified xsi:type="dcterms:W3CDTF">2017-11-23T13:44:26Z</dcterms:modified>
</cp:coreProperties>
</file>